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C A R L A\CUENTA PUBLICA\2024\CUENTA PÚBLICA 4TO TRIM 2024\"/>
    </mc:Choice>
  </mc:AlternateContent>
  <xr:revisionPtr revIDLastSave="0" documentId="8_{DD860513-86E7-45ED-A887-AA482206B71E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1840" windowHeight="13020" xr2:uid="{00000000-000D-0000-FFFF-FFFF00000000}"/>
  </bookViews>
  <sheets>
    <sheet name="EVHP" sheetId="1" r:id="rId1"/>
  </sheets>
  <definedNames>
    <definedName name="ANEXO">#REF!</definedName>
    <definedName name="_xlnm.Print_Area" localSheetId="0">EVHP!$A$1:$G$51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12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<sst xmlns="http://schemas.openxmlformats.org/spreadsheetml/2006/main" count="45" uniqueCount="35">
  <si>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</si>
  <si>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</si>
  <si>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</si>
  <si>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</si>
  <si>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</si>
  <si>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</si>
  <si>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</si>
  <si>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</si>
  <si>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</si>
  <si>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</si>
  <si>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</si>
  <si>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</si>
  <si>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</si>
  <si>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</si>
  <si>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</si>
  <si>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</si>
  <si>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</si>
  <si>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</si>
  <si>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</si>
  <si>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 xml:space="preserve">INSTITUTO TECNOLOGICO SUPERIOR DE NUEVO CASAS GRANDES </t>
  </si>
  <si>
    <t xml:space="preserve">Del 01 de enero al 31 de diciembre del 2024 </t>
  </si>
  <si>
    <t xml:space="preserve">M.A.P. JESÚS PEÑA GALAZ </t>
  </si>
  <si>
    <t xml:space="preserve">DIRECTOR DEL ITS DE NUEVO CASAS GRANDES </t>
  </si>
  <si>
    <t>_____________________________________</t>
  </si>
  <si>
    <t xml:space="preserve">C.P. ALAN FERNANDO SALAICES SANDOVAL </t>
  </si>
  <si>
    <t xml:space="preserve">JEFATURA DEL DEPTO. DE REC. FINANCIEROS </t>
  </si>
  <si>
    <t>___________________________________________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</si>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</sst>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24" zoomScale="80" zoomScaleNormal="80" workbookViewId="0">
      <selection activeCell="G51" sqref="G51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27</v>
      </c>
      <c r="C7" s="15">
        <f>SUM(C8,C9,C10)</f>
        <v>143462276.37</v>
      </c>
      <c r="D7" s="12"/>
      <c r="E7" s="20"/>
      <c r="F7" s="12"/>
      <c r="G7" s="4">
        <f>SUM(C7:F7)</f>
        <v>143462276.37</v>
      </c>
    </row>
    <row r="8" spans="2:8" x14ac:dyDescent="0.2">
      <c r="B8" s="5" t="s">
        <v>8</v>
      </c>
      <c r="C8" s="16">
        <v>70655111.290000007</v>
      </c>
      <c r="D8" s="13"/>
      <c r="E8" s="21"/>
      <c r="F8" s="13"/>
      <c r="G8" s="6">
        <f>SUM(C8:F8)</f>
        <v>70655111.290000007</v>
      </c>
    </row>
    <row r="9" spans="2:8" x14ac:dyDescent="0.2">
      <c r="B9" s="5" t="s">
        <v>9</v>
      </c>
      <c r="C9" s="16">
        <v>72807165.079999998</v>
      </c>
      <c r="D9" s="13"/>
      <c r="E9" s="21"/>
      <c r="F9" s="13"/>
      <c r="G9" s="6">
        <f>SUM(C9:F9)</f>
        <v>72807165.079999998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28</v>
      </c>
      <c r="C12" s="12"/>
      <c r="D12" s="15">
        <f>SUM(D14,D15,D16,D17,)</f>
        <v>-35464829.990000002</v>
      </c>
      <c r="E12" s="23">
        <f>SUM(E13)</f>
        <v>-3789964.73</v>
      </c>
      <c r="F12" s="12"/>
      <c r="G12" s="4">
        <f>SUM(C12:F12)</f>
        <v>-39254794.719999999</v>
      </c>
    </row>
    <row r="13" spans="2:8" x14ac:dyDescent="0.2">
      <c r="B13" s="5" t="s">
        <v>11</v>
      </c>
      <c r="C13" s="13"/>
      <c r="D13" s="13"/>
      <c r="E13" s="24">
        <v>-3789964.73</v>
      </c>
      <c r="F13" s="13"/>
      <c r="G13" s="6">
        <f>SUM(C13:F13)</f>
        <v>-3789964.73</v>
      </c>
    </row>
    <row r="14" spans="2:8" x14ac:dyDescent="0.2">
      <c r="B14" s="5" t="s">
        <v>12</v>
      </c>
      <c r="C14" s="13"/>
      <c r="D14" s="16">
        <v>-43227140.490000002</v>
      </c>
      <c r="E14" s="21"/>
      <c r="F14" s="13"/>
      <c r="G14" s="6">
        <f>SUM(C14:F14)</f>
        <v>-43227140.490000002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7762310.5</v>
      </c>
      <c r="E16" s="21"/>
      <c r="F16" s="13"/>
      <c r="G16" s="6">
        <f>D16</f>
        <v>7762310.5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29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30</v>
      </c>
      <c r="C23" s="15">
        <f>SUM(C7)</f>
        <v>143462276.37</v>
      </c>
      <c r="D23" s="15">
        <f>SUM(D12)</f>
        <v>-35464829.990000002</v>
      </c>
      <c r="E23" s="23">
        <f>E12</f>
        <v>-3789964.73</v>
      </c>
      <c r="F23" s="15">
        <f>SUM(F19)</f>
        <v>0</v>
      </c>
      <c r="G23" s="4">
        <f>SUM(C23:F23)</f>
        <v>104207481.64999999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31</v>
      </c>
      <c r="C25" s="15">
        <f>SUM(C26:C28)</f>
        <v>2719576.27</v>
      </c>
      <c r="D25" s="12"/>
      <c r="E25" s="20"/>
      <c r="F25" s="12"/>
      <c r="G25" s="4">
        <f>C25</f>
        <v>2719576.27</v>
      </c>
    </row>
    <row r="26" spans="2:7" x14ac:dyDescent="0.2">
      <c r="B26" s="5" t="s">
        <v>8</v>
      </c>
      <c r="C26" s="16">
        <v>2719576.27</v>
      </c>
      <c r="D26" s="13"/>
      <c r="E26" s="21"/>
      <c r="F26" s="13"/>
      <c r="G26" s="6">
        <f>C26</f>
        <v>2719576.27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32</v>
      </c>
      <c r="C30" s="12"/>
      <c r="D30" s="15">
        <f>D32</f>
        <v>-5144461.6100000003</v>
      </c>
      <c r="E30" s="23">
        <f>SUM(E31:E35)</f>
        <v>3133539.61</v>
      </c>
      <c r="F30" s="12"/>
      <c r="G30" s="4">
        <f>SUM(D30:E30)</f>
        <v>-2010922.0000000005</v>
      </c>
    </row>
    <row r="31" spans="2:7" x14ac:dyDescent="0.2">
      <c r="B31" s="5" t="s">
        <v>11</v>
      </c>
      <c r="C31" s="13"/>
      <c r="D31" s="13"/>
      <c r="E31" s="24">
        <v>-656425.12</v>
      </c>
      <c r="F31" s="13"/>
      <c r="G31" s="6">
        <f>SUM(E31)</f>
        <v>-656425.12</v>
      </c>
    </row>
    <row r="32" spans="2:7" x14ac:dyDescent="0.2">
      <c r="B32" s="5" t="s">
        <v>12</v>
      </c>
      <c r="C32" s="13"/>
      <c r="D32" s="16">
        <v>-5144461.6100000003</v>
      </c>
      <c r="E32" s="24">
        <v>3789964.73</v>
      </c>
      <c r="F32" s="13"/>
      <c r="G32" s="6">
        <f>SUM(D32:E32)</f>
        <v>-1354496.8800000004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33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34</v>
      </c>
      <c r="C41" s="17">
        <f>SUM(C23,C25)</f>
        <v>146181852.64000002</v>
      </c>
      <c r="D41" s="17">
        <f>SUM(D23,D30)</f>
        <v>-40609291.600000001</v>
      </c>
      <c r="E41" s="25">
        <f>SUM(E30,E23)</f>
        <v>-656425.12000000011</v>
      </c>
      <c r="F41" s="17">
        <f>SUM(F37,F23)</f>
        <v>0</v>
      </c>
      <c r="G41" s="7">
        <f>SUM(C41:F41)</f>
        <v>104916135.92000002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 t="s">
        <v>21</v>
      </c>
      <c r="E44" s="29" t="s">
        <v>24</v>
      </c>
    </row>
    <row r="45" spans="2:7" s="29" customFormat="1" x14ac:dyDescent="0.2">
      <c r="B45" s="30" t="s">
        <v>22</v>
      </c>
      <c r="E45" s="29" t="s">
        <v>25</v>
      </c>
    </row>
    <row r="46" spans="2:7" s="29" customFormat="1" x14ac:dyDescent="0.2"/>
    <row r="47" spans="2:7" s="29" customFormat="1" x14ac:dyDescent="0.2"/>
    <row r="48" spans="2:7" s="29" customFormat="1" x14ac:dyDescent="0.2">
      <c r="B48" s="29" t="s">
        <v>23</v>
      </c>
      <c r="E48" s="29" t="s">
        <v>26</v>
      </c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Subdireccion de Servicios Administrativos</cp:lastModifiedBy>
  <cp:lastPrinted>2025-01-28T19:10:11Z</cp:lastPrinted>
  <dcterms:created xsi:type="dcterms:W3CDTF">2019-12-06T17:20:35Z</dcterms:created>
  <dcterms:modified xsi:type="dcterms:W3CDTF">2025-01-28T21:35:14Z</dcterms:modified>
</cp:coreProperties>
</file>